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Кондитерские изделия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<sst xmlns="http://schemas.openxmlformats.org/spreadsheetml/2006/main" count="57" uniqueCount="41">
  <si>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</si>
  <si>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</si>
  <si>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</si>
  <si>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</si>
  <si>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</si>
  <si>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</si>
  <si>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2. ООО  "ТЕКОРА", 350033, Краснодарский край, Краснодар г, Ставропольская ул, дом № 96А, тел.: (861) 210-12-55</t>
  </si>
  <si>
    <t>1. ООО "Радиус Юг", 350051, Краснодарский край, Краснодар г, Рашпилевская ул, дом № 244, тел.: +7 (861) 210-01-91, +7 (918) 022-09-35</t>
  </si>
  <si>
    <t>3. ООО  "Флексопечать", 350007, Краснодарский край, Краснодар г, Зиповская ул, дом № 5, тел.: 8-918-318-10-00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</si>
  <si>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</si>
  <si>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</si>
  <si>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</si>
  <si>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</si>
  <si>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к/коробка</t>
  </si>
  <si>
    <t>весовое</t>
  </si>
  <si>
    <t xml:space="preserve">Печенье </t>
  </si>
  <si>
    <t>весовое,</t>
  </si>
  <si>
    <t>Пряники</t>
  </si>
  <si>
    <t xml:space="preserve">глазированные, весовые, </t>
  </si>
  <si>
    <t>г/ящ</t>
  </si>
  <si>
    <t xml:space="preserve">Мармелад </t>
  </si>
  <si>
    <t>весовой, фруктово-ягодный</t>
  </si>
  <si>
    <t>Зефир</t>
  </si>
  <si>
    <t xml:space="preserve">весовой </t>
  </si>
  <si>
    <t xml:space="preserve">Вафли </t>
  </si>
  <si>
    <t xml:space="preserve">весовые, сразличными начинками </t>
  </si>
  <si>
    <t xml:space="preserve">Сушки </t>
  </si>
  <si>
    <t>весовые</t>
  </si>
  <si>
    <t xml:space="preserve">п/мешок </t>
  </si>
  <si>
    <t>Конфеты карамель</t>
  </si>
  <si>
    <t>Конфеты шоколадные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</si>
  <si>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</si>
  <si>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</si>
  <si>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</si>
  <si>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</si>
  <si>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</si>
  <si>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 xml:space="preserve">Галеты </t>
  </si>
  <si>
    <t>Обоснование начальной (максимальной) цены договора 
на поставку продуктов питания (Кондитерские изделия)</t>
  </si>
  <si>
    <t>Данные  мониторинга РЭК – департамента цен и тарифов КК (www.rek23.ru. от 01.09.2012г.)</t>
  </si>
  <si>
    <t>Коммерческое предложение 
№ 165 от 13.09.2012</t>
  </si>
  <si>
    <t>Коммерческое предложение 
№ 47 от 17.09.2012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</si>
</sst>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/>
      <protection/>
    </xf>
    <xf numFmtId="0" fontId="3" fillId="0" borderId="0" xfId="52" applyFont="1" applyBorder="1" applyAlignment="1">
      <alignment/>
      <protection/>
    </xf>
    <xf numFmtId="0" fontId="0" fillId="0" borderId="0" xfId="0" applyFont="1" applyBorder="1" applyAlignment="1">
      <alignment/>
    </xf>
    <xf numFmtId="4" fontId="3" fillId="0" borderId="0" xfId="52" applyNumberFormat="1" applyFont="1" applyBorder="1" applyAlignment="1">
      <alignment vertical="top" wrapText="1"/>
      <protection/>
    </xf>
    <xf numFmtId="0" fontId="4" fillId="0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vertical="center"/>
      <protection/>
    </xf>
    <xf numFmtId="0" fontId="43" fillId="0" borderId="0" xfId="0" applyFont="1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 wrapText="1"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zoomScale="85" zoomScaleNormal="85" zoomScaleSheetLayoutView="85" zoomScalePageLayoutView="0" workbookViewId="0" topLeftCell="A7">
      <selection activeCell="J19" sqref="J1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20.8515625" style="0" hidden="1" customWidth="1"/>
    <col min="4" max="4" width="11.28125" style="0" hidden="1" customWidth="1"/>
    <col min="5" max="5" width="8.8515625" style="0" customWidth="1"/>
    <col min="6" max="6" width="7.421875" style="0" customWidth="1"/>
    <col min="7" max="7" width="12.421875" style="0" customWidth="1"/>
    <col min="8" max="8" width="10.28125" style="0" customWidth="1"/>
    <col min="9" max="9" width="9.421875" style="0" customWidth="1"/>
    <col min="10" max="10" width="10.8515625" style="0" customWidth="1"/>
    <col min="11" max="11" width="12.421875" style="0" customWidth="1"/>
  </cols>
  <sheetData>
    <row r="1" spans="9:11" ht="15">
      <c r="I1" s="22" t="s">
        <v>31</v>
      </c>
      <c r="J1" s="22"/>
      <c r="K1" s="22"/>
    </row>
    <row r="2" spans="9:11" ht="15">
      <c r="I2" s="22" t="s">
        <v>32</v>
      </c>
      <c r="J2" s="22"/>
      <c r="K2" s="22"/>
    </row>
    <row r="3" spans="9:11" ht="15">
      <c r="I3" s="22" t="s">
        <v>33</v>
      </c>
      <c r="J3" s="22"/>
      <c r="K3" s="22"/>
    </row>
    <row r="4" spans="10:11" ht="15">
      <c r="J4" s="11"/>
      <c r="K4" s="11"/>
    </row>
    <row r="5" spans="1:11" ht="30.75" customHeight="1">
      <c r="A5" s="1"/>
      <c r="B5" s="23" t="s">
        <v>37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1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9.25" customHeight="1">
      <c r="A8" s="26" t="s">
        <v>1</v>
      </c>
      <c r="B8" s="27" t="s">
        <v>2</v>
      </c>
      <c r="C8" s="10"/>
      <c r="D8" s="10"/>
      <c r="E8" s="28" t="s">
        <v>3</v>
      </c>
      <c r="F8" s="28" t="s">
        <v>4</v>
      </c>
      <c r="G8" s="29" t="s">
        <v>11</v>
      </c>
      <c r="H8" s="30"/>
      <c r="I8" s="30"/>
      <c r="J8" s="28" t="s">
        <v>9</v>
      </c>
      <c r="K8" s="28" t="s">
        <v>5</v>
      </c>
    </row>
    <row r="9" spans="1:11" ht="173.25" customHeight="1">
      <c r="A9" s="26"/>
      <c r="B9" s="27"/>
      <c r="C9" s="10"/>
      <c r="D9" s="10"/>
      <c r="E9" s="28"/>
      <c r="F9" s="28"/>
      <c r="G9" s="9" t="s">
        <v>38</v>
      </c>
      <c r="H9" s="9" t="s">
        <v>39</v>
      </c>
      <c r="I9" s="9" t="s">
        <v>40</v>
      </c>
      <c r="J9" s="28"/>
      <c r="K9" s="28"/>
    </row>
    <row r="10" spans="1:11" ht="21" customHeight="1">
      <c r="A10" s="18">
        <v>1</v>
      </c>
      <c r="B10" s="2" t="s">
        <v>36</v>
      </c>
      <c r="C10" s="2" t="s">
        <v>14</v>
      </c>
      <c r="D10" s="2" t="s">
        <v>13</v>
      </c>
      <c r="E10" s="3" t="s">
        <v>12</v>
      </c>
      <c r="F10" s="20">
        <v>641</v>
      </c>
      <c r="G10" s="21">
        <v>52.3</v>
      </c>
      <c r="H10" s="21">
        <v>86.52</v>
      </c>
      <c r="I10" s="21">
        <v>70</v>
      </c>
      <c r="J10" s="21">
        <f aca="true" t="shared" si="0" ref="J10:J18">AVERAGE(G10:I10)</f>
        <v>69.60666666666667</v>
      </c>
      <c r="K10" s="7">
        <f aca="true" t="shared" si="1" ref="K10:K18">ROUND(J10*F10,2)</f>
        <v>44617.87</v>
      </c>
    </row>
    <row r="11" spans="1:11" ht="17.25" customHeight="1">
      <c r="A11" s="19">
        <v>2</v>
      </c>
      <c r="B11" s="2" t="s">
        <v>15</v>
      </c>
      <c r="C11" s="2" t="s">
        <v>16</v>
      </c>
      <c r="D11" s="2" t="s">
        <v>13</v>
      </c>
      <c r="E11" s="3" t="s">
        <v>12</v>
      </c>
      <c r="F11" s="20">
        <v>2264</v>
      </c>
      <c r="G11" s="21">
        <v>70.2</v>
      </c>
      <c r="H11" s="21">
        <v>83.1</v>
      </c>
      <c r="I11" s="21">
        <v>75</v>
      </c>
      <c r="J11" s="21">
        <f t="shared" si="0"/>
        <v>76.10000000000001</v>
      </c>
      <c r="K11" s="7">
        <f t="shared" si="1"/>
        <v>172290.4</v>
      </c>
    </row>
    <row r="12" spans="1:11" ht="21.75" customHeight="1">
      <c r="A12" s="18">
        <v>3</v>
      </c>
      <c r="B12" s="2" t="s">
        <v>17</v>
      </c>
      <c r="C12" s="2" t="s">
        <v>18</v>
      </c>
      <c r="D12" s="2" t="s">
        <v>19</v>
      </c>
      <c r="E12" s="3" t="s">
        <v>12</v>
      </c>
      <c r="F12" s="20">
        <v>767</v>
      </c>
      <c r="G12" s="21">
        <v>50.4</v>
      </c>
      <c r="H12" s="21">
        <v>53.73</v>
      </c>
      <c r="I12" s="21">
        <v>150</v>
      </c>
      <c r="J12" s="21">
        <f t="shared" si="0"/>
        <v>84.71</v>
      </c>
      <c r="K12" s="7">
        <f t="shared" si="1"/>
        <v>64972.57</v>
      </c>
    </row>
    <row r="13" spans="1:11" ht="18.75" customHeight="1">
      <c r="A13" s="19">
        <v>4</v>
      </c>
      <c r="B13" s="2" t="s">
        <v>20</v>
      </c>
      <c r="C13" s="2" t="s">
        <v>21</v>
      </c>
      <c r="D13" s="2" t="s">
        <v>13</v>
      </c>
      <c r="E13" s="3" t="s">
        <v>12</v>
      </c>
      <c r="F13" s="20">
        <v>581</v>
      </c>
      <c r="G13" s="21">
        <v>85.8</v>
      </c>
      <c r="H13" s="21">
        <v>99.2</v>
      </c>
      <c r="I13" s="21">
        <v>170</v>
      </c>
      <c r="J13" s="21">
        <f t="shared" si="0"/>
        <v>118.33333333333333</v>
      </c>
      <c r="K13" s="7">
        <f t="shared" si="1"/>
        <v>68751.67</v>
      </c>
    </row>
    <row r="14" spans="1:11" ht="15">
      <c r="A14" s="18">
        <v>5</v>
      </c>
      <c r="B14" s="2" t="s">
        <v>22</v>
      </c>
      <c r="C14" s="2" t="s">
        <v>23</v>
      </c>
      <c r="D14" s="2" t="s">
        <v>13</v>
      </c>
      <c r="E14" s="3" t="s">
        <v>12</v>
      </c>
      <c r="F14" s="20">
        <v>1046</v>
      </c>
      <c r="G14" s="21">
        <v>93</v>
      </c>
      <c r="H14" s="21">
        <v>111.05</v>
      </c>
      <c r="I14" s="21">
        <v>140</v>
      </c>
      <c r="J14" s="21">
        <f t="shared" si="0"/>
        <v>114.68333333333334</v>
      </c>
      <c r="K14" s="7">
        <f t="shared" si="1"/>
        <v>119958.77</v>
      </c>
    </row>
    <row r="15" spans="1:11" ht="21" customHeight="1">
      <c r="A15" s="19">
        <v>6</v>
      </c>
      <c r="B15" s="2" t="s">
        <v>24</v>
      </c>
      <c r="C15" s="2" t="s">
        <v>25</v>
      </c>
      <c r="D15" s="2" t="s">
        <v>19</v>
      </c>
      <c r="E15" s="3" t="s">
        <v>12</v>
      </c>
      <c r="F15" s="20">
        <v>1244</v>
      </c>
      <c r="G15" s="21">
        <v>79.7</v>
      </c>
      <c r="H15" s="21">
        <v>94.8</v>
      </c>
      <c r="I15" s="21">
        <v>110</v>
      </c>
      <c r="J15" s="21">
        <f t="shared" si="0"/>
        <v>94.83333333333333</v>
      </c>
      <c r="K15" s="7">
        <f t="shared" si="1"/>
        <v>117972.67</v>
      </c>
    </row>
    <row r="16" spans="1:11" ht="15">
      <c r="A16" s="18">
        <v>7</v>
      </c>
      <c r="B16" s="2" t="s">
        <v>26</v>
      </c>
      <c r="C16" s="2" t="s">
        <v>27</v>
      </c>
      <c r="D16" s="2" t="s">
        <v>28</v>
      </c>
      <c r="E16" s="3" t="s">
        <v>12</v>
      </c>
      <c r="F16" s="20">
        <v>200</v>
      </c>
      <c r="G16" s="21">
        <v>52.6</v>
      </c>
      <c r="H16" s="21"/>
      <c r="I16" s="21">
        <v>70</v>
      </c>
      <c r="J16" s="21">
        <f t="shared" si="0"/>
        <v>61.3</v>
      </c>
      <c r="K16" s="7">
        <f t="shared" si="1"/>
        <v>12260</v>
      </c>
    </row>
    <row r="17" spans="1:11" ht="15">
      <c r="A17" s="19">
        <v>8</v>
      </c>
      <c r="B17" s="2" t="s">
        <v>29</v>
      </c>
      <c r="C17" s="2" t="s">
        <v>27</v>
      </c>
      <c r="D17" s="2" t="s">
        <v>13</v>
      </c>
      <c r="E17" s="3" t="s">
        <v>12</v>
      </c>
      <c r="F17" s="20">
        <v>330</v>
      </c>
      <c r="G17" s="21">
        <v>100</v>
      </c>
      <c r="H17" s="21">
        <v>85.97</v>
      </c>
      <c r="I17" s="21">
        <v>110</v>
      </c>
      <c r="J17" s="21">
        <f t="shared" si="0"/>
        <v>98.65666666666668</v>
      </c>
      <c r="K17" s="7">
        <f t="shared" si="1"/>
        <v>32556.7</v>
      </c>
    </row>
    <row r="18" spans="1:11" ht="15">
      <c r="A18" s="18">
        <v>9</v>
      </c>
      <c r="B18" s="2" t="s">
        <v>30</v>
      </c>
      <c r="C18" s="2" t="s">
        <v>27</v>
      </c>
      <c r="D18" s="2" t="s">
        <v>13</v>
      </c>
      <c r="E18" s="3" t="s">
        <v>12</v>
      </c>
      <c r="F18" s="20">
        <v>1065</v>
      </c>
      <c r="G18" s="21">
        <v>158.6</v>
      </c>
      <c r="H18" s="21">
        <v>105</v>
      </c>
      <c r="I18" s="21">
        <v>200</v>
      </c>
      <c r="J18" s="21">
        <f t="shared" si="0"/>
        <v>154.53333333333333</v>
      </c>
      <c r="K18" s="7">
        <f t="shared" si="1"/>
        <v>164578</v>
      </c>
    </row>
    <row r="19" spans="1:11" ht="15">
      <c r="A19" s="4" t="s">
        <v>10</v>
      </c>
      <c r="B19" s="8"/>
      <c r="C19" s="8"/>
      <c r="D19" s="8"/>
      <c r="E19" s="8"/>
      <c r="F19" s="8"/>
      <c r="G19" s="8"/>
      <c r="H19" s="8"/>
      <c r="I19" s="8"/>
      <c r="J19" s="8"/>
      <c r="K19" s="5">
        <f>SUM(K10:K18)</f>
        <v>797958.6499999999</v>
      </c>
    </row>
    <row r="20" spans="1:11" ht="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3" spans="1:11" s="13" customFormat="1" ht="15.75">
      <c r="A23" s="17" t="s">
        <v>34</v>
      </c>
      <c r="B23" s="17"/>
      <c r="C23" s="17"/>
      <c r="D23" s="17"/>
      <c r="E23" s="17"/>
      <c r="F23" s="12"/>
      <c r="G23" s="17"/>
      <c r="H23" s="17"/>
      <c r="I23" s="17"/>
      <c r="J23" s="32" t="s">
        <v>35</v>
      </c>
      <c r="K23" s="32"/>
    </row>
    <row r="24" spans="1:11" ht="28.5" customHeight="1" hidden="1">
      <c r="A24" s="31" t="s">
        <v>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8.5" customHeight="1" hidden="1">
      <c r="A25" s="31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s="6" customFormat="1" ht="35.25" customHeight="1" hidden="1">
      <c r="A26" s="31" t="s">
        <v>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mergeCells count="13">
    <mergeCell ref="A24:K24"/>
    <mergeCell ref="A25:K25"/>
    <mergeCell ref="A26:K26"/>
    <mergeCell ref="J23:K23"/>
    <mergeCell ref="B5:K5"/>
    <mergeCell ref="B6:K6"/>
    <mergeCell ref="A8:A9"/>
    <mergeCell ref="B8:B9"/>
    <mergeCell ref="E8:E9"/>
    <mergeCell ref="F8:F9"/>
    <mergeCell ref="J8:J9"/>
    <mergeCell ref="K8:K9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2012-09-18T11:26:11Z</cp:lastPrinted>
  <dcterms:created xsi:type="dcterms:W3CDTF">2012-05-14T14:53:32Z</dcterms:created>
  <dcterms:modified xsi:type="dcterms:W3CDTF">2012-09-18T16:09:39Z</dcterms:modified>
  <cp:category/>
  <cp:version/>
  <cp:contentType/>
  <cp:contentStatus/>
</cp:coreProperties>
</file>